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issertation lab\Analysis Ephys Data\Analysis 112216\"/>
    </mc:Choice>
  </mc:AlternateContent>
  <bookViews>
    <workbookView xWindow="0" yWindow="0" windowWidth="19200" windowHeight="6950" activeTab="1"/>
  </bookViews>
  <sheets>
    <sheet name="TRPV1" sheetId="1" r:id="rId1"/>
    <sheet name="TRPV1-559T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2" l="1"/>
  <c r="H18" i="2"/>
  <c r="H4" i="2"/>
  <c r="H22" i="2" l="1"/>
  <c r="K18" i="1"/>
  <c r="J18" i="1"/>
  <c r="I18" i="1"/>
  <c r="H18" i="1"/>
  <c r="K17" i="1"/>
  <c r="J17" i="1"/>
  <c r="I17" i="1"/>
  <c r="H17" i="1"/>
  <c r="K16" i="1"/>
  <c r="J16" i="1"/>
  <c r="I16" i="1"/>
  <c r="H16" i="1"/>
  <c r="K15" i="1"/>
  <c r="J15" i="1"/>
  <c r="I15" i="1"/>
  <c r="H15" i="1"/>
  <c r="K14" i="1"/>
  <c r="J14" i="1"/>
  <c r="I14" i="1"/>
  <c r="H14" i="1"/>
  <c r="K13" i="1"/>
  <c r="J13" i="1"/>
  <c r="I13" i="1"/>
  <c r="H13" i="1"/>
  <c r="K12" i="1"/>
  <c r="J12" i="1"/>
  <c r="I12" i="1"/>
  <c r="H12" i="1"/>
  <c r="K11" i="1"/>
  <c r="J11" i="1"/>
  <c r="I11" i="1"/>
  <c r="H11" i="1"/>
  <c r="K9" i="1"/>
  <c r="J9" i="1"/>
  <c r="I9" i="1"/>
  <c r="H9" i="1"/>
  <c r="K8" i="1"/>
  <c r="J8" i="1"/>
  <c r="I8" i="1"/>
  <c r="H8" i="1"/>
  <c r="K7" i="1"/>
  <c r="J7" i="1"/>
  <c r="I7" i="1"/>
  <c r="H7" i="1"/>
  <c r="K6" i="1"/>
  <c r="J6" i="1"/>
  <c r="I6" i="1"/>
  <c r="H6" i="1"/>
  <c r="K5" i="1"/>
  <c r="J5" i="1"/>
  <c r="I5" i="1"/>
  <c r="H5" i="1"/>
  <c r="K4" i="1"/>
  <c r="J4" i="1"/>
  <c r="I4" i="1"/>
  <c r="H4" i="1"/>
  <c r="K54" i="2"/>
  <c r="J54" i="2"/>
  <c r="I54" i="2"/>
  <c r="H54" i="2"/>
  <c r="K53" i="2"/>
  <c r="J53" i="2"/>
  <c r="I53" i="2"/>
  <c r="H53" i="2"/>
  <c r="K52" i="2"/>
  <c r="J52" i="2"/>
  <c r="I52" i="2"/>
  <c r="H52" i="2"/>
  <c r="K51" i="2"/>
  <c r="J51" i="2"/>
  <c r="I51" i="2"/>
  <c r="H51" i="2"/>
  <c r="K50" i="2"/>
  <c r="J50" i="2"/>
  <c r="I50" i="2"/>
  <c r="H50" i="2"/>
  <c r="K49" i="2"/>
  <c r="J49" i="2"/>
  <c r="I49" i="2"/>
  <c r="H49" i="2"/>
  <c r="K48" i="2"/>
  <c r="J48" i="2"/>
  <c r="I48" i="2"/>
  <c r="H48" i="2"/>
  <c r="K47" i="2"/>
  <c r="J47" i="2"/>
  <c r="I47" i="2"/>
  <c r="H47" i="2"/>
  <c r="K45" i="2"/>
  <c r="J45" i="2"/>
  <c r="I45" i="2"/>
  <c r="H45" i="2"/>
  <c r="K44" i="2"/>
  <c r="J44" i="2"/>
  <c r="I44" i="2"/>
  <c r="H44" i="2"/>
  <c r="K43" i="2"/>
  <c r="J43" i="2"/>
  <c r="I43" i="2"/>
  <c r="H43" i="2"/>
  <c r="K42" i="2"/>
  <c r="J42" i="2"/>
  <c r="I42" i="2"/>
  <c r="H42" i="2"/>
  <c r="K41" i="2"/>
  <c r="J41" i="2"/>
  <c r="I41" i="2"/>
  <c r="H41" i="2"/>
  <c r="K40" i="2"/>
  <c r="J40" i="2"/>
  <c r="I40" i="2"/>
  <c r="H40" i="2"/>
  <c r="J36" i="2"/>
  <c r="I36" i="2"/>
  <c r="H36" i="2"/>
  <c r="J35" i="2"/>
  <c r="I35" i="2"/>
  <c r="H35" i="2"/>
  <c r="K34" i="2"/>
  <c r="J34" i="2"/>
  <c r="I34" i="2"/>
  <c r="H34" i="2"/>
  <c r="K33" i="2"/>
  <c r="J33" i="2"/>
  <c r="I33" i="2"/>
  <c r="H33" i="2"/>
  <c r="K32" i="2"/>
  <c r="J32" i="2"/>
  <c r="I32" i="2"/>
  <c r="H32" i="2"/>
  <c r="K31" i="2"/>
  <c r="J31" i="2"/>
  <c r="I31" i="2"/>
  <c r="H31" i="2"/>
  <c r="K30" i="2"/>
  <c r="J30" i="2"/>
  <c r="I30" i="2"/>
  <c r="H30" i="2"/>
  <c r="K29" i="2"/>
  <c r="J29" i="2"/>
  <c r="I29" i="2"/>
  <c r="H29" i="2"/>
  <c r="K27" i="2"/>
  <c r="J27" i="2"/>
  <c r="I27" i="2"/>
  <c r="H27" i="2"/>
  <c r="K26" i="2"/>
  <c r="J26" i="2"/>
  <c r="I26" i="2"/>
  <c r="H26" i="2"/>
  <c r="K25" i="2"/>
  <c r="J25" i="2"/>
  <c r="I25" i="2"/>
  <c r="H25" i="2"/>
  <c r="K24" i="2"/>
  <c r="J24" i="2"/>
  <c r="I24" i="2"/>
  <c r="H24" i="2"/>
  <c r="K23" i="2"/>
  <c r="J23" i="2"/>
  <c r="I23" i="2"/>
  <c r="H23" i="2"/>
  <c r="K22" i="2"/>
  <c r="J22" i="2"/>
  <c r="I22" i="2"/>
  <c r="K18" i="2"/>
  <c r="J18" i="2"/>
  <c r="I18" i="2"/>
  <c r="K4" i="2"/>
  <c r="J4" i="2"/>
  <c r="I4" i="2"/>
  <c r="K17" i="2"/>
  <c r="J17" i="2"/>
  <c r="I17" i="2"/>
  <c r="H17" i="2"/>
  <c r="K16" i="2"/>
  <c r="J16" i="2"/>
  <c r="I16" i="2"/>
  <c r="H16" i="2"/>
  <c r="K15" i="2"/>
  <c r="J15" i="2"/>
  <c r="I15" i="2"/>
  <c r="H15" i="2"/>
  <c r="K14" i="2"/>
  <c r="J14" i="2"/>
  <c r="I14" i="2"/>
  <c r="H14" i="2"/>
  <c r="K13" i="2"/>
  <c r="J13" i="2"/>
  <c r="I13" i="2"/>
  <c r="H13" i="2"/>
  <c r="K12" i="2"/>
  <c r="J12" i="2"/>
  <c r="I12" i="2"/>
  <c r="H12" i="2"/>
  <c r="K11" i="2"/>
  <c r="J11" i="2"/>
  <c r="I11" i="2"/>
  <c r="K9" i="2"/>
  <c r="J9" i="2"/>
  <c r="I9" i="2"/>
  <c r="H9" i="2"/>
  <c r="K8" i="2"/>
  <c r="J8" i="2"/>
  <c r="I8" i="2"/>
  <c r="H8" i="2"/>
  <c r="K7" i="2"/>
  <c r="J7" i="2"/>
  <c r="I7" i="2"/>
  <c r="H7" i="2"/>
  <c r="K6" i="2"/>
  <c r="J6" i="2"/>
  <c r="I6" i="2"/>
  <c r="H6" i="2"/>
  <c r="K5" i="2"/>
  <c r="J5" i="2"/>
  <c r="I5" i="2"/>
  <c r="H5" i="2"/>
</calcChain>
</file>

<file path=xl/sharedStrings.xml><?xml version="1.0" encoding="utf-8"?>
<sst xmlns="http://schemas.openxmlformats.org/spreadsheetml/2006/main" count="62" uniqueCount="12">
  <si>
    <t>Voltage (V)</t>
  </si>
  <si>
    <t>Current (A)</t>
  </si>
  <si>
    <t>Conductance (S)</t>
  </si>
  <si>
    <t>Vhalf (mV)</t>
  </si>
  <si>
    <t>112216_TRPV1_a</t>
  </si>
  <si>
    <t>25C</t>
  </si>
  <si>
    <t>30C</t>
  </si>
  <si>
    <t>35C</t>
  </si>
  <si>
    <t>40C</t>
  </si>
  <si>
    <t>112216_TRPV1-559T_a</t>
  </si>
  <si>
    <t>112216_TRPV1-559T_b</t>
  </si>
  <si>
    <t>112216_TRPV1-559T_c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</si>
</sst>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4"/>
      <color theme="1"/>
      <name val="Times New Roman"/>
      <family val="1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11" fontId="3" fillId="0" borderId="0" xfId="0" applyNumberFormat="1" applyFont="1"/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7"/>
  <sheetViews>
    <sheetView zoomScaleNormal="100" workbookViewId="0">
      <selection activeCell="P5" sqref="P5"/>
    </sheetView>
  </sheetViews>
  <sheetFormatPr defaultRowHeight="14" x14ac:dyDescent="0.3"/>
  <cols>
    <col min="1" max="1" width="17.26953125" style="3" bestFit="1" customWidth="1"/>
    <col min="2" max="16384" width="8.7265625" style="3"/>
  </cols>
  <sheetData>
    <row r="1" spans="1:16" ht="17.5" x14ac:dyDescent="0.35">
      <c r="A1" s="7"/>
      <c r="B1" s="7"/>
      <c r="C1" s="8" t="s">
        <v>1</v>
      </c>
      <c r="D1" s="8"/>
      <c r="E1" s="8"/>
      <c r="F1" s="8"/>
      <c r="G1" s="7"/>
      <c r="H1" s="8" t="s">
        <v>2</v>
      </c>
      <c r="I1" s="8"/>
      <c r="J1" s="8"/>
      <c r="K1" s="8"/>
      <c r="L1" s="7"/>
      <c r="M1" s="7" t="s">
        <v>3</v>
      </c>
      <c r="N1" s="7"/>
      <c r="O1" s="7"/>
      <c r="P1" s="7"/>
    </row>
    <row r="2" spans="1:16" ht="15.5" x14ac:dyDescent="0.35">
      <c r="A2" s="6" t="s">
        <v>4</v>
      </c>
    </row>
    <row r="3" spans="1:16" ht="15.5" x14ac:dyDescent="0.35">
      <c r="A3" s="6" t="s">
        <v>0</v>
      </c>
      <c r="C3" s="6" t="s">
        <v>5</v>
      </c>
      <c r="D3" s="6" t="s">
        <v>6</v>
      </c>
      <c r="E3" s="6" t="s">
        <v>7</v>
      </c>
      <c r="F3" s="6" t="s">
        <v>8</v>
      </c>
      <c r="G3" s="5"/>
      <c r="H3" s="6" t="s">
        <v>5</v>
      </c>
      <c r="I3" s="6" t="s">
        <v>6</v>
      </c>
      <c r="J3" s="6" t="s">
        <v>7</v>
      </c>
      <c r="K3" s="6" t="s">
        <v>8</v>
      </c>
      <c r="L3" s="5"/>
      <c r="M3" s="6" t="s">
        <v>5</v>
      </c>
      <c r="N3" s="6" t="s">
        <v>6</v>
      </c>
      <c r="O3" s="6" t="s">
        <v>7</v>
      </c>
      <c r="P3" s="6" t="s">
        <v>8</v>
      </c>
    </row>
    <row r="4" spans="1:16" ht="15.5" x14ac:dyDescent="0.35">
      <c r="A4" s="6">
        <v>-0.12</v>
      </c>
      <c r="C4" s="4">
        <v>-4.1821E-11</v>
      </c>
      <c r="D4" s="4">
        <v>-2.5743999999999999E-10</v>
      </c>
      <c r="E4" s="4">
        <v>-3.3352999999999998E-10</v>
      </c>
      <c r="F4" s="4">
        <v>-6.6804999999999998E-10</v>
      </c>
      <c r="H4" s="3">
        <f>C4/$A4</f>
        <v>3.4850833333333332E-10</v>
      </c>
      <c r="I4" s="3">
        <f>D4/$A4</f>
        <v>2.1453333333333334E-9</v>
      </c>
      <c r="J4" s="3">
        <f>E4/$A4</f>
        <v>2.7794166666666666E-9</v>
      </c>
      <c r="K4" s="3">
        <f>F4/$A4</f>
        <v>5.5670833333333335E-9</v>
      </c>
      <c r="M4" s="3">
        <v>70.7</v>
      </c>
      <c r="N4" s="3">
        <v>64.400000000000006</v>
      </c>
      <c r="O4" s="3">
        <v>66.5</v>
      </c>
      <c r="P4" s="3">
        <v>45</v>
      </c>
    </row>
    <row r="5" spans="1:16" ht="15.5" x14ac:dyDescent="0.35">
      <c r="A5" s="6">
        <v>-9.9999999999999992E-2</v>
      </c>
      <c r="C5" s="4">
        <v>1.8254999999999999E-11</v>
      </c>
      <c r="D5" s="4">
        <v>-1.5883000000000001E-10</v>
      </c>
      <c r="E5" s="4">
        <v>-2.0769999999999999E-10</v>
      </c>
      <c r="F5" s="4">
        <v>-3.2262000000000002E-10</v>
      </c>
      <c r="H5" s="3">
        <f t="shared" ref="H5:K17" si="0">C5/$A5</f>
        <v>-1.8255000000000001E-10</v>
      </c>
      <c r="I5" s="3">
        <f t="shared" si="0"/>
        <v>1.5883000000000002E-9</v>
      </c>
      <c r="J5" s="4">
        <f t="shared" si="0"/>
        <v>2.0770000000000002E-9</v>
      </c>
      <c r="K5" s="3">
        <f t="shared" si="0"/>
        <v>3.2262000000000003E-9</v>
      </c>
    </row>
    <row r="6" spans="1:16" ht="15.5" x14ac:dyDescent="0.35">
      <c r="A6" s="6">
        <v>-7.9999999999999988E-2</v>
      </c>
      <c r="C6" s="4">
        <v>-1.6802000000000001E-12</v>
      </c>
      <c r="D6" s="4">
        <v>-1.0113E-10</v>
      </c>
      <c r="E6" s="4">
        <v>-1.3554E-10</v>
      </c>
      <c r="F6" s="4">
        <v>-2.7980000000000001E-10</v>
      </c>
      <c r="H6" s="3">
        <f t="shared" si="0"/>
        <v>2.1002500000000004E-11</v>
      </c>
      <c r="I6" s="3">
        <f t="shared" si="0"/>
        <v>1.2641250000000003E-9</v>
      </c>
      <c r="J6" s="4">
        <f t="shared" si="0"/>
        <v>1.6942500000000002E-9</v>
      </c>
      <c r="K6" s="3">
        <f t="shared" si="0"/>
        <v>3.4975000000000008E-9</v>
      </c>
    </row>
    <row r="7" spans="1:16" ht="15.5" x14ac:dyDescent="0.35">
      <c r="A7" s="6">
        <v>-5.9999999999999984E-2</v>
      </c>
      <c r="C7" s="4">
        <v>-1.2581000000000001E-11</v>
      </c>
      <c r="D7" s="4">
        <v>-8.7377E-11</v>
      </c>
      <c r="E7" s="4">
        <v>-1E-10</v>
      </c>
      <c r="F7" s="4">
        <v>-2.3929999999999999E-10</v>
      </c>
      <c r="H7" s="3">
        <f t="shared" si="0"/>
        <v>2.0968333333333339E-10</v>
      </c>
      <c r="I7" s="3">
        <f t="shared" si="0"/>
        <v>1.4562833333333338E-9</v>
      </c>
      <c r="J7" s="4">
        <f t="shared" si="0"/>
        <v>1.6666666666666671E-9</v>
      </c>
      <c r="K7" s="3">
        <f t="shared" si="0"/>
        <v>3.9883333333333341E-9</v>
      </c>
    </row>
    <row r="8" spans="1:16" ht="15.5" x14ac:dyDescent="0.35">
      <c r="A8" s="6">
        <v>-3.999999999999998E-2</v>
      </c>
      <c r="C8" s="4">
        <v>-3.404E-11</v>
      </c>
      <c r="D8" s="4">
        <v>-5.0907000000000002E-11</v>
      </c>
      <c r="E8" s="4">
        <v>-5.5723999999999998E-11</v>
      </c>
      <c r="F8" s="4">
        <v>-1.8578E-10</v>
      </c>
      <c r="H8" s="3">
        <f t="shared" si="0"/>
        <v>8.5100000000000037E-10</v>
      </c>
      <c r="I8" s="3">
        <f t="shared" si="0"/>
        <v>1.2726750000000007E-9</v>
      </c>
      <c r="J8" s="4">
        <f t="shared" si="0"/>
        <v>1.3931000000000007E-9</v>
      </c>
      <c r="K8" s="3">
        <f t="shared" si="0"/>
        <v>4.6445000000000023E-9</v>
      </c>
    </row>
    <row r="9" spans="1:16" ht="15.5" x14ac:dyDescent="0.35">
      <c r="A9" s="6">
        <v>-1.999999999999998E-2</v>
      </c>
      <c r="C9" s="4">
        <v>9.3738999999999999E-12</v>
      </c>
      <c r="D9" s="4">
        <v>2.2285E-12</v>
      </c>
      <c r="E9" s="4">
        <v>-8.3157999999999998E-13</v>
      </c>
      <c r="F9" s="4">
        <v>1.1272E-11</v>
      </c>
      <c r="H9" s="3">
        <f>C9/$A9</f>
        <v>-4.6869500000000052E-10</v>
      </c>
      <c r="I9" s="3">
        <f t="shared" si="0"/>
        <v>-1.1142500000000012E-10</v>
      </c>
      <c r="J9" s="4">
        <f t="shared" si="0"/>
        <v>4.1579000000000043E-11</v>
      </c>
      <c r="K9" s="3">
        <f>F9/$A9</f>
        <v>-5.6360000000000051E-10</v>
      </c>
    </row>
    <row r="10" spans="1:16" ht="15.5" x14ac:dyDescent="0.35">
      <c r="A10" s="6">
        <v>0</v>
      </c>
      <c r="C10" s="4">
        <v>7.9552999999999999E-11</v>
      </c>
      <c r="D10" s="4">
        <v>1.1148E-10</v>
      </c>
      <c r="E10" s="4">
        <v>1.0812E-10</v>
      </c>
      <c r="F10" s="4">
        <v>3.6941000000000002E-10</v>
      </c>
      <c r="J10" s="4"/>
    </row>
    <row r="11" spans="1:16" ht="15.5" x14ac:dyDescent="0.35">
      <c r="A11" s="6">
        <v>0.02</v>
      </c>
      <c r="C11" s="4">
        <v>2.1905000000000001E-10</v>
      </c>
      <c r="D11" s="4">
        <v>3.3762000000000002E-10</v>
      </c>
      <c r="E11" s="4">
        <v>3.0675999999999998E-10</v>
      </c>
      <c r="F11" s="4">
        <v>1.1828000000000001E-9</v>
      </c>
      <c r="H11" s="3">
        <f t="shared" si="0"/>
        <v>1.09525E-8</v>
      </c>
      <c r="I11" s="3">
        <f t="shared" si="0"/>
        <v>1.6881000000000001E-8</v>
      </c>
      <c r="J11" s="4">
        <f t="shared" si="0"/>
        <v>1.5337999999999998E-8</v>
      </c>
      <c r="K11" s="3">
        <f t="shared" si="0"/>
        <v>5.9140000000000005E-8</v>
      </c>
    </row>
    <row r="12" spans="1:16" ht="15.5" x14ac:dyDescent="0.35">
      <c r="A12" s="6">
        <v>0.04</v>
      </c>
      <c r="C12" s="4">
        <v>7.7129000000000003E-10</v>
      </c>
      <c r="D12" s="4">
        <v>1.0735000000000001E-9</v>
      </c>
      <c r="E12" s="4">
        <v>1.1058E-9</v>
      </c>
      <c r="F12" s="4">
        <v>3.2973000000000002E-9</v>
      </c>
      <c r="H12" s="3">
        <f t="shared" si="0"/>
        <v>1.928225E-8</v>
      </c>
      <c r="I12" s="3">
        <f t="shared" si="0"/>
        <v>2.6837500000000001E-8</v>
      </c>
      <c r="J12" s="4">
        <f t="shared" si="0"/>
        <v>2.7645E-8</v>
      </c>
      <c r="K12" s="3">
        <f t="shared" si="0"/>
        <v>8.2432500000000007E-8</v>
      </c>
    </row>
    <row r="13" spans="1:16" ht="15.5" x14ac:dyDescent="0.35">
      <c r="A13" s="6">
        <v>0.06</v>
      </c>
      <c r="C13" s="4">
        <v>2.0734999999999999E-9</v>
      </c>
      <c r="D13" s="4">
        <v>2.891E-9</v>
      </c>
      <c r="E13" s="4">
        <v>3.6112000000000001E-9</v>
      </c>
      <c r="F13" s="4">
        <v>6.8290000000000003E-9</v>
      </c>
      <c r="H13" s="3">
        <f t="shared" si="0"/>
        <v>3.4558333333333333E-8</v>
      </c>
      <c r="I13" s="3">
        <f t="shared" si="0"/>
        <v>4.8183333333333338E-8</v>
      </c>
      <c r="J13" s="4">
        <f t="shared" si="0"/>
        <v>6.0186666666666666E-8</v>
      </c>
      <c r="K13" s="3">
        <f t="shared" si="0"/>
        <v>1.1381666666666668E-7</v>
      </c>
    </row>
    <row r="14" spans="1:16" ht="15.5" x14ac:dyDescent="0.35">
      <c r="A14" s="6">
        <v>0.08</v>
      </c>
      <c r="C14" s="4">
        <v>4.3850999999999997E-9</v>
      </c>
      <c r="D14" s="4">
        <v>5.5949000000000002E-9</v>
      </c>
      <c r="E14" s="4">
        <v>7.4984999999999993E-9</v>
      </c>
      <c r="F14" s="4">
        <v>1.1121000000000001E-8</v>
      </c>
      <c r="H14" s="3">
        <f t="shared" si="0"/>
        <v>5.4813749999999997E-8</v>
      </c>
      <c r="I14" s="3">
        <f t="shared" si="0"/>
        <v>6.9936250000000005E-8</v>
      </c>
      <c r="J14" s="4">
        <f t="shared" si="0"/>
        <v>9.3731249999999988E-8</v>
      </c>
      <c r="K14" s="3">
        <f t="shared" si="0"/>
        <v>1.3901250000000001E-7</v>
      </c>
    </row>
    <row r="15" spans="1:16" ht="15.5" x14ac:dyDescent="0.35">
      <c r="A15" s="6">
        <v>0.1</v>
      </c>
      <c r="C15" s="4">
        <v>6.9109999999999998E-9</v>
      </c>
      <c r="D15" s="4">
        <v>8.3869000000000005E-9</v>
      </c>
      <c r="E15" s="4">
        <v>1.1421E-8</v>
      </c>
      <c r="F15" s="4">
        <v>1.5667000000000001E-8</v>
      </c>
      <c r="H15" s="3">
        <f t="shared" si="0"/>
        <v>6.9109999999999988E-8</v>
      </c>
      <c r="I15" s="3">
        <f t="shared" si="0"/>
        <v>8.3868999999999995E-8</v>
      </c>
      <c r="J15" s="4">
        <f t="shared" si="0"/>
        <v>1.1421E-7</v>
      </c>
      <c r="K15" s="3">
        <f t="shared" si="0"/>
        <v>1.5666999999999999E-7</v>
      </c>
    </row>
    <row r="16" spans="1:16" ht="15.5" x14ac:dyDescent="0.35">
      <c r="A16" s="6">
        <v>0.12000000000000001</v>
      </c>
      <c r="C16" s="4">
        <v>9.3755000000000001E-9</v>
      </c>
      <c r="D16" s="4">
        <v>1.1133E-8</v>
      </c>
      <c r="E16" s="4">
        <v>1.5271000000000002E-8</v>
      </c>
      <c r="F16" s="4">
        <v>2.0126999999999999E-8</v>
      </c>
      <c r="H16" s="3">
        <f t="shared" si="0"/>
        <v>7.8129166666666656E-8</v>
      </c>
      <c r="I16" s="3">
        <f t="shared" si="0"/>
        <v>9.2774999999999982E-8</v>
      </c>
      <c r="J16" s="4">
        <f t="shared" si="0"/>
        <v>1.2725833333333333E-7</v>
      </c>
      <c r="K16" s="3">
        <f t="shared" si="0"/>
        <v>1.6772499999999997E-7</v>
      </c>
    </row>
    <row r="17" spans="1:11" ht="15.5" x14ac:dyDescent="0.35">
      <c r="A17" s="6">
        <v>0.14000000000000001</v>
      </c>
      <c r="C17" s="4">
        <v>1.1787E-8</v>
      </c>
      <c r="D17" s="4">
        <v>1.3748E-8</v>
      </c>
      <c r="E17" s="4">
        <v>1.8839999999999999E-8</v>
      </c>
      <c r="F17" s="4">
        <v>2.4620000000000001E-8</v>
      </c>
      <c r="H17" s="3">
        <f t="shared" si="0"/>
        <v>8.4192857142857138E-8</v>
      </c>
      <c r="I17" s="3">
        <f t="shared" si="0"/>
        <v>9.8199999999999993E-8</v>
      </c>
      <c r="J17" s="4">
        <f t="shared" si="0"/>
        <v>1.3457142857142856E-7</v>
      </c>
      <c r="K17" s="3">
        <f t="shared" si="0"/>
        <v>1.7585714285714284E-7</v>
      </c>
    </row>
    <row r="18" spans="1:11" ht="15.5" x14ac:dyDescent="0.35">
      <c r="A18" s="6">
        <v>0.16</v>
      </c>
      <c r="C18" s="4">
        <v>1.4301E-8</v>
      </c>
      <c r="D18" s="4">
        <v>1.6776000000000001E-8</v>
      </c>
      <c r="E18" s="4">
        <v>2.2271000000000001E-8</v>
      </c>
      <c r="F18" s="4">
        <v>2.8949E-8</v>
      </c>
      <c r="H18" s="3">
        <f>C18/$A18</f>
        <v>8.9381250000000005E-8</v>
      </c>
      <c r="I18" s="3">
        <f>D18/$A18</f>
        <v>1.0485E-7</v>
      </c>
      <c r="J18" s="4">
        <f>E18/$A18</f>
        <v>1.3919375000000002E-7</v>
      </c>
      <c r="K18" s="3">
        <f>F18/$A18</f>
        <v>1.8093125E-7</v>
      </c>
    </row>
    <row r="19" spans="1:11" x14ac:dyDescent="0.3">
      <c r="J19" s="4"/>
    </row>
    <row r="21" spans="1:11" x14ac:dyDescent="0.3">
      <c r="J21" s="4"/>
    </row>
    <row r="22" spans="1:11" x14ac:dyDescent="0.3">
      <c r="J22" s="4"/>
    </row>
    <row r="23" spans="1:11" x14ac:dyDescent="0.3">
      <c r="J23" s="4"/>
    </row>
    <row r="24" spans="1:11" x14ac:dyDescent="0.3">
      <c r="J24" s="4"/>
    </row>
    <row r="25" spans="1:11" x14ac:dyDescent="0.3">
      <c r="J25" s="4"/>
    </row>
    <row r="26" spans="1:11" x14ac:dyDescent="0.3">
      <c r="J26" s="4"/>
    </row>
    <row r="27" spans="1:11" x14ac:dyDescent="0.3">
      <c r="J27" s="4"/>
    </row>
    <row r="28" spans="1:11" x14ac:dyDescent="0.3">
      <c r="J28" s="4"/>
    </row>
    <row r="29" spans="1:11" x14ac:dyDescent="0.3">
      <c r="J29" s="4"/>
    </row>
    <row r="30" spans="1:11" x14ac:dyDescent="0.3">
      <c r="J30" s="4"/>
    </row>
    <row r="31" spans="1:11" x14ac:dyDescent="0.3">
      <c r="J31" s="4"/>
    </row>
    <row r="32" spans="1:11" x14ac:dyDescent="0.3">
      <c r="J32" s="4"/>
    </row>
    <row r="33" spans="10:10" x14ac:dyDescent="0.3">
      <c r="J33" s="4"/>
    </row>
    <row r="34" spans="10:10" x14ac:dyDescent="0.3">
      <c r="J34" s="4"/>
    </row>
    <row r="35" spans="10:10" x14ac:dyDescent="0.3">
      <c r="J35" s="4"/>
    </row>
    <row r="37" spans="10:10" x14ac:dyDescent="0.3">
      <c r="J37" s="4"/>
    </row>
    <row r="38" spans="10:10" x14ac:dyDescent="0.3">
      <c r="J38" s="4"/>
    </row>
    <row r="39" spans="10:10" x14ac:dyDescent="0.3">
      <c r="J39" s="4"/>
    </row>
    <row r="40" spans="10:10" x14ac:dyDescent="0.3">
      <c r="J40" s="4"/>
    </row>
    <row r="41" spans="10:10" x14ac:dyDescent="0.3">
      <c r="J41" s="4"/>
    </row>
    <row r="42" spans="10:10" x14ac:dyDescent="0.3">
      <c r="J42" s="4"/>
    </row>
    <row r="43" spans="10:10" x14ac:dyDescent="0.3">
      <c r="J43" s="4"/>
    </row>
    <row r="44" spans="10:10" x14ac:dyDescent="0.3">
      <c r="J44" s="4"/>
    </row>
    <row r="45" spans="10:10" x14ac:dyDescent="0.3">
      <c r="J45" s="4"/>
    </row>
    <row r="46" spans="10:10" x14ac:dyDescent="0.3">
      <c r="J46" s="4"/>
    </row>
    <row r="47" spans="10:10" x14ac:dyDescent="0.3">
      <c r="J47" s="4"/>
    </row>
    <row r="48" spans="10:10" x14ac:dyDescent="0.3">
      <c r="J48" s="4"/>
    </row>
    <row r="49" spans="10:10" x14ac:dyDescent="0.3">
      <c r="J49" s="4"/>
    </row>
    <row r="50" spans="10:10" x14ac:dyDescent="0.3">
      <c r="J50" s="4"/>
    </row>
    <row r="51" spans="10:10" x14ac:dyDescent="0.3">
      <c r="J51" s="4"/>
    </row>
    <row r="53" spans="10:10" x14ac:dyDescent="0.3">
      <c r="J53" s="4"/>
    </row>
    <row r="54" spans="10:10" x14ac:dyDescent="0.3">
      <c r="J54" s="4"/>
    </row>
    <row r="55" spans="10:10" x14ac:dyDescent="0.3">
      <c r="J55" s="4"/>
    </row>
    <row r="56" spans="10:10" x14ac:dyDescent="0.3">
      <c r="J56" s="4"/>
    </row>
    <row r="57" spans="10:10" x14ac:dyDescent="0.3">
      <c r="J57" s="4"/>
    </row>
    <row r="58" spans="10:10" x14ac:dyDescent="0.3">
      <c r="J58" s="4"/>
    </row>
    <row r="59" spans="10:10" x14ac:dyDescent="0.3">
      <c r="J59" s="4"/>
    </row>
    <row r="60" spans="10:10" x14ac:dyDescent="0.3">
      <c r="J60" s="4"/>
    </row>
    <row r="61" spans="10:10" x14ac:dyDescent="0.3">
      <c r="J61" s="4"/>
    </row>
    <row r="62" spans="10:10" x14ac:dyDescent="0.3">
      <c r="J62" s="4"/>
    </row>
    <row r="63" spans="10:10" x14ac:dyDescent="0.3">
      <c r="J63" s="4"/>
    </row>
    <row r="64" spans="10:10" x14ac:dyDescent="0.3">
      <c r="J64" s="4"/>
    </row>
    <row r="65" spans="10:10" x14ac:dyDescent="0.3">
      <c r="J65" s="4"/>
    </row>
    <row r="66" spans="10:10" x14ac:dyDescent="0.3">
      <c r="J66" s="4"/>
    </row>
    <row r="67" spans="10:10" x14ac:dyDescent="0.3">
      <c r="J67" s="4"/>
    </row>
  </sheetData>
  <mergeCells count="2">
    <mergeCell ref="C1:F1"/>
    <mergeCell ref="H1:K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1"/>
  <sheetViews>
    <sheetView tabSelected="1" topLeftCell="A4" zoomScale="115" zoomScaleNormal="115" workbookViewId="0">
      <selection activeCell="H12" sqref="H12"/>
    </sheetView>
  </sheetViews>
  <sheetFormatPr defaultRowHeight="14" x14ac:dyDescent="0.3"/>
  <cols>
    <col min="1" max="1" width="17.26953125" style="3" bestFit="1" customWidth="1"/>
    <col min="2" max="16384" width="8.7265625" style="3"/>
  </cols>
  <sheetData>
    <row r="1" spans="1:16" ht="17.5" x14ac:dyDescent="0.35">
      <c r="A1" s="2"/>
      <c r="B1" s="2"/>
      <c r="C1" s="8" t="s">
        <v>1</v>
      </c>
      <c r="D1" s="8"/>
      <c r="E1" s="8"/>
      <c r="F1" s="8"/>
      <c r="G1" s="2"/>
      <c r="H1" s="8" t="s">
        <v>2</v>
      </c>
      <c r="I1" s="8"/>
      <c r="J1" s="8"/>
      <c r="K1" s="8"/>
      <c r="L1" s="2"/>
      <c r="M1" s="2" t="s">
        <v>3</v>
      </c>
      <c r="N1" s="2"/>
      <c r="O1" s="2"/>
      <c r="P1" s="2"/>
    </row>
    <row r="2" spans="1:16" ht="15.5" x14ac:dyDescent="0.35">
      <c r="A2" s="1" t="s">
        <v>9</v>
      </c>
    </row>
    <row r="3" spans="1:16" ht="15.5" x14ac:dyDescent="0.35">
      <c r="A3" s="1" t="s">
        <v>0</v>
      </c>
      <c r="C3" s="6" t="s">
        <v>5</v>
      </c>
      <c r="D3" s="6" t="s">
        <v>6</v>
      </c>
      <c r="E3" s="6" t="s">
        <v>7</v>
      </c>
      <c r="F3" s="6" t="s">
        <v>8</v>
      </c>
      <c r="G3" s="5"/>
      <c r="H3" s="6" t="s">
        <v>5</v>
      </c>
      <c r="I3" s="6" t="s">
        <v>6</v>
      </c>
      <c r="J3" s="6" t="s">
        <v>7</v>
      </c>
      <c r="K3" s="6" t="s">
        <v>8</v>
      </c>
      <c r="L3" s="5"/>
      <c r="M3" s="6" t="s">
        <v>5</v>
      </c>
      <c r="N3" s="6" t="s">
        <v>6</v>
      </c>
      <c r="O3" s="6" t="s">
        <v>7</v>
      </c>
      <c r="P3" s="6" t="s">
        <v>8</v>
      </c>
    </row>
    <row r="4" spans="1:16" ht="15.5" x14ac:dyDescent="0.35">
      <c r="A4" s="1">
        <v>-0.12</v>
      </c>
      <c r="C4" s="4">
        <v>-8.4896000000000003E-11</v>
      </c>
      <c r="D4" s="4">
        <v>-1.8811000000000001E-10</v>
      </c>
      <c r="E4" s="4">
        <v>-3.3874999999999999E-10</v>
      </c>
      <c r="F4" s="4">
        <v>-2.7320999999999998E-10</v>
      </c>
      <c r="H4" s="4">
        <f>C4/$A4</f>
        <v>7.0746666666666675E-10</v>
      </c>
      <c r="I4" s="4">
        <f>D4/$A4</f>
        <v>1.5675833333333334E-9</v>
      </c>
      <c r="J4" s="4">
        <f>E4/$A4</f>
        <v>2.8229166666666667E-9</v>
      </c>
      <c r="K4" s="4">
        <f>F4/$A4</f>
        <v>2.27675E-9</v>
      </c>
      <c r="M4" s="3">
        <v>72.7</v>
      </c>
      <c r="N4" s="3">
        <v>67.599999999999994</v>
      </c>
      <c r="O4" s="3">
        <v>63</v>
      </c>
      <c r="P4" s="3">
        <v>63.6</v>
      </c>
    </row>
    <row r="5" spans="1:16" ht="15.5" x14ac:dyDescent="0.35">
      <c r="A5" s="1">
        <v>-9.9999999999999992E-2</v>
      </c>
      <c r="C5" s="4">
        <v>-5.5549999999999998E-11</v>
      </c>
      <c r="D5" s="4">
        <v>-1.1896E-10</v>
      </c>
      <c r="E5" s="4">
        <v>-1.7658E-10</v>
      </c>
      <c r="F5" s="4">
        <v>-1.2560000000000001E-10</v>
      </c>
      <c r="H5" s="3">
        <f t="shared" ref="H5:H17" si="0">C5/$A5</f>
        <v>5.5549999999999999E-10</v>
      </c>
      <c r="I5" s="3">
        <f t="shared" ref="I5:K17" si="1">D5/$A5</f>
        <v>1.1896000000000001E-9</v>
      </c>
      <c r="J5" s="4">
        <f t="shared" si="1"/>
        <v>1.7658E-9</v>
      </c>
      <c r="K5" s="3">
        <f t="shared" si="1"/>
        <v>1.2560000000000002E-9</v>
      </c>
    </row>
    <row r="6" spans="1:16" ht="15.5" x14ac:dyDescent="0.35">
      <c r="A6" s="1">
        <v>-7.9999999999999988E-2</v>
      </c>
      <c r="C6" s="4">
        <v>-2.4232000000000001E-11</v>
      </c>
      <c r="D6" s="4">
        <v>-7.8149000000000001E-11</v>
      </c>
      <c r="E6" s="4">
        <v>-1.2114999999999999E-10</v>
      </c>
      <c r="F6" s="4">
        <v>-8.0189999999999997E-11</v>
      </c>
      <c r="H6" s="3">
        <f t="shared" si="0"/>
        <v>3.0290000000000006E-10</v>
      </c>
      <c r="I6" s="3">
        <f t="shared" si="1"/>
        <v>9.7686250000000025E-10</v>
      </c>
      <c r="J6" s="4">
        <f t="shared" si="1"/>
        <v>1.5143750000000002E-9</v>
      </c>
      <c r="K6" s="3">
        <f t="shared" si="1"/>
        <v>1.0023750000000001E-9</v>
      </c>
    </row>
    <row r="7" spans="1:16" ht="15.5" x14ac:dyDescent="0.35">
      <c r="A7" s="1">
        <v>-5.9999999999999984E-2</v>
      </c>
      <c r="C7" s="4">
        <v>-2.3792E-11</v>
      </c>
      <c r="D7" s="4">
        <v>-5.4843000000000001E-11</v>
      </c>
      <c r="E7" s="4">
        <v>-7.8458000000000002E-11</v>
      </c>
      <c r="F7" s="4">
        <v>-4.4298E-11</v>
      </c>
      <c r="H7" s="3">
        <f t="shared" si="0"/>
        <v>3.9653333333333342E-10</v>
      </c>
      <c r="I7" s="3">
        <f t="shared" si="1"/>
        <v>9.1405000000000027E-10</v>
      </c>
      <c r="J7" s="4">
        <f t="shared" si="1"/>
        <v>1.3076333333333337E-9</v>
      </c>
      <c r="K7" s="3">
        <f t="shared" si="1"/>
        <v>7.3830000000000023E-10</v>
      </c>
    </row>
    <row r="8" spans="1:16" ht="15.5" x14ac:dyDescent="0.35">
      <c r="A8" s="1">
        <v>-3.999999999999998E-2</v>
      </c>
      <c r="C8" s="4">
        <v>-1.8190000000000001E-11</v>
      </c>
      <c r="D8" s="4">
        <v>-3.3138999999999999E-11</v>
      </c>
      <c r="E8" s="4">
        <v>-4.4265000000000002E-11</v>
      </c>
      <c r="F8" s="4">
        <v>-2.8909000000000001E-11</v>
      </c>
      <c r="H8" s="3">
        <f t="shared" si="0"/>
        <v>4.5475000000000026E-10</v>
      </c>
      <c r="I8" s="3">
        <f t="shared" si="1"/>
        <v>8.2847500000000039E-10</v>
      </c>
      <c r="J8" s="4">
        <f t="shared" si="1"/>
        <v>1.1066250000000006E-9</v>
      </c>
      <c r="K8" s="3">
        <f t="shared" si="1"/>
        <v>7.2272500000000042E-10</v>
      </c>
    </row>
    <row r="9" spans="1:16" ht="15.5" x14ac:dyDescent="0.35">
      <c r="A9" s="1">
        <v>-1.999999999999998E-2</v>
      </c>
      <c r="C9" s="4">
        <v>9.9977000000000009E-13</v>
      </c>
      <c r="D9" s="4">
        <v>7.9977000000000003E-13</v>
      </c>
      <c r="E9" s="4">
        <v>6.6502000000000001E-12</v>
      </c>
      <c r="F9" s="4">
        <v>1.1440999999999999E-12</v>
      </c>
      <c r="H9" s="3">
        <f>C9/$A9</f>
        <v>-4.9988500000000058E-11</v>
      </c>
      <c r="I9" s="3">
        <f t="shared" si="1"/>
        <v>-3.9988500000000041E-11</v>
      </c>
      <c r="J9" s="4">
        <f t="shared" si="1"/>
        <v>-3.3251000000000033E-10</v>
      </c>
      <c r="K9" s="3">
        <f>F9/$A9</f>
        <v>-5.7205000000000056E-11</v>
      </c>
    </row>
    <row r="10" spans="1:16" ht="15.5" x14ac:dyDescent="0.35">
      <c r="A10" s="1">
        <v>0</v>
      </c>
      <c r="C10" s="4">
        <v>1.8662000000000001E-11</v>
      </c>
      <c r="D10" s="4">
        <v>4.7945000000000002E-11</v>
      </c>
      <c r="E10" s="4">
        <v>6.8876000000000003E-11</v>
      </c>
      <c r="F10" s="4">
        <v>3.3641999999999997E-11</v>
      </c>
      <c r="J10" s="4"/>
    </row>
    <row r="11" spans="1:16" ht="15.5" x14ac:dyDescent="0.35">
      <c r="A11" s="1">
        <v>0.02</v>
      </c>
      <c r="C11" s="4">
        <v>3.7477000000000003E-11</v>
      </c>
      <c r="D11" s="4">
        <v>1.1769999999999999E-10</v>
      </c>
      <c r="E11" s="4">
        <v>1.4727E-10</v>
      </c>
      <c r="F11" s="4">
        <v>1.1937E-10</v>
      </c>
      <c r="H11" s="4">
        <f>C11/$A11</f>
        <v>1.8738500000000001E-9</v>
      </c>
      <c r="I11" s="3">
        <f t="shared" si="1"/>
        <v>5.8849999999999994E-9</v>
      </c>
      <c r="J11" s="4">
        <f t="shared" si="1"/>
        <v>7.3635000000000001E-9</v>
      </c>
      <c r="K11" s="3">
        <f t="shared" si="1"/>
        <v>5.9684999999999998E-9</v>
      </c>
    </row>
    <row r="12" spans="1:16" ht="15.5" x14ac:dyDescent="0.35">
      <c r="A12" s="1">
        <v>0.04</v>
      </c>
      <c r="C12" s="4">
        <v>1.5298E-10</v>
      </c>
      <c r="D12" s="4">
        <v>3.5843000000000002E-10</v>
      </c>
      <c r="E12" s="4">
        <v>6.3626000000000003E-10</v>
      </c>
      <c r="F12" s="4">
        <v>6.7820999999999998E-10</v>
      </c>
      <c r="H12" s="3">
        <f t="shared" si="0"/>
        <v>3.8244999999999998E-9</v>
      </c>
      <c r="I12" s="3">
        <f t="shared" si="1"/>
        <v>8.9607499999999997E-9</v>
      </c>
      <c r="J12" s="3">
        <f t="shared" si="1"/>
        <v>1.5906500000000001E-8</v>
      </c>
      <c r="K12" s="4">
        <f t="shared" si="1"/>
        <v>1.6955249999999999E-8</v>
      </c>
    </row>
    <row r="13" spans="1:16" ht="15.5" x14ac:dyDescent="0.35">
      <c r="A13" s="1">
        <v>0.06</v>
      </c>
      <c r="C13" s="4">
        <v>6.5107999999999999E-10</v>
      </c>
      <c r="D13" s="4">
        <v>1.3273E-9</v>
      </c>
      <c r="E13" s="4">
        <v>2.2512999999999999E-9</v>
      </c>
      <c r="F13" s="4">
        <v>2.4926999999999999E-9</v>
      </c>
      <c r="H13" s="3">
        <f t="shared" si="0"/>
        <v>1.0851333333333333E-8</v>
      </c>
      <c r="I13" s="3">
        <f t="shared" si="1"/>
        <v>2.2121666666666665E-8</v>
      </c>
      <c r="J13" s="3">
        <f t="shared" si="1"/>
        <v>3.7521666666666667E-8</v>
      </c>
      <c r="K13" s="4">
        <f t="shared" si="1"/>
        <v>4.1544999999999999E-8</v>
      </c>
    </row>
    <row r="14" spans="1:16" ht="15.5" x14ac:dyDescent="0.35">
      <c r="A14" s="1">
        <v>0.08</v>
      </c>
      <c r="C14" s="4">
        <v>1.7123E-9</v>
      </c>
      <c r="D14" s="4">
        <v>2.8320000000000001E-9</v>
      </c>
      <c r="E14" s="4">
        <v>4.3219999999999998E-9</v>
      </c>
      <c r="F14" s="4">
        <v>4.7423000000000001E-9</v>
      </c>
      <c r="H14" s="3">
        <f t="shared" si="0"/>
        <v>2.1403750000000001E-8</v>
      </c>
      <c r="I14" s="3">
        <f t="shared" si="1"/>
        <v>3.5399999999999999E-8</v>
      </c>
      <c r="J14" s="3">
        <f t="shared" si="1"/>
        <v>5.4024999999999996E-8</v>
      </c>
      <c r="K14" s="4">
        <f t="shared" si="1"/>
        <v>5.9278749999999997E-8</v>
      </c>
    </row>
    <row r="15" spans="1:16" ht="15.5" x14ac:dyDescent="0.35">
      <c r="A15" s="1">
        <v>0.1</v>
      </c>
      <c r="C15" s="4">
        <v>2.5647E-9</v>
      </c>
      <c r="D15" s="4">
        <v>4.3169999999999999E-9</v>
      </c>
      <c r="E15" s="4">
        <v>6.4752000000000001E-9</v>
      </c>
      <c r="F15" s="4">
        <v>6.9951000000000004E-9</v>
      </c>
      <c r="H15" s="3">
        <f t="shared" si="0"/>
        <v>2.5646999999999998E-8</v>
      </c>
      <c r="I15" s="3">
        <f t="shared" si="1"/>
        <v>4.3169999999999995E-8</v>
      </c>
      <c r="J15" s="3">
        <f t="shared" si="1"/>
        <v>6.4751999999999996E-8</v>
      </c>
      <c r="K15" s="4">
        <f t="shared" si="1"/>
        <v>6.9951000000000002E-8</v>
      </c>
    </row>
    <row r="16" spans="1:16" ht="15.5" x14ac:dyDescent="0.35">
      <c r="A16" s="1">
        <v>0.12000000000000001</v>
      </c>
      <c r="C16" s="4">
        <v>3.5376999999999999E-9</v>
      </c>
      <c r="D16" s="4">
        <v>5.7869000000000004E-9</v>
      </c>
      <c r="E16" s="4">
        <v>8.5158999999999995E-9</v>
      </c>
      <c r="F16" s="4">
        <v>9.1470000000000008E-9</v>
      </c>
      <c r="H16" s="3">
        <f t="shared" si="0"/>
        <v>2.948083333333333E-8</v>
      </c>
      <c r="I16" s="3">
        <f t="shared" si="1"/>
        <v>4.8224166666666667E-8</v>
      </c>
      <c r="J16" s="3">
        <f t="shared" si="1"/>
        <v>7.0965833333333317E-8</v>
      </c>
      <c r="K16" s="4">
        <f t="shared" si="1"/>
        <v>7.6224999999999996E-8</v>
      </c>
    </row>
    <row r="17" spans="1:16" ht="15.5" x14ac:dyDescent="0.35">
      <c r="A17" s="1">
        <v>0.14000000000000001</v>
      </c>
      <c r="C17" s="4">
        <v>4.4750000000000004E-9</v>
      </c>
      <c r="D17" s="4">
        <v>7.1027000000000003E-9</v>
      </c>
      <c r="E17" s="4">
        <v>1.037E-8</v>
      </c>
      <c r="F17" s="4">
        <v>1.1206E-8</v>
      </c>
      <c r="H17" s="3">
        <f t="shared" si="0"/>
        <v>3.1964285714285715E-8</v>
      </c>
      <c r="I17" s="3">
        <f t="shared" si="1"/>
        <v>5.0733571428571429E-8</v>
      </c>
      <c r="J17" s="3">
        <f t="shared" si="1"/>
        <v>7.4071428571428563E-8</v>
      </c>
      <c r="K17" s="4">
        <f t="shared" si="1"/>
        <v>8.0042857142857131E-8</v>
      </c>
    </row>
    <row r="18" spans="1:16" ht="15.5" x14ac:dyDescent="0.35">
      <c r="A18" s="1">
        <v>0.16</v>
      </c>
      <c r="C18" s="4">
        <v>5.4156999999999998E-9</v>
      </c>
      <c r="D18" s="4">
        <v>8.4863000000000004E-9</v>
      </c>
      <c r="E18" s="4">
        <v>1.2296E-8</v>
      </c>
      <c r="F18" s="4">
        <v>1.4152999999999999E-8</v>
      </c>
      <c r="H18" s="4">
        <f>C18/$A18</f>
        <v>3.3848124999999997E-8</v>
      </c>
      <c r="I18" s="4">
        <f>D18/$A18</f>
        <v>5.3039375E-8</v>
      </c>
      <c r="J18" s="4">
        <f>E18/$A18</f>
        <v>7.6850000000000003E-8</v>
      </c>
      <c r="K18" s="4">
        <f>F18/$A18</f>
        <v>8.8456249999999988E-8</v>
      </c>
    </row>
    <row r="19" spans="1:16" x14ac:dyDescent="0.3">
      <c r="K19" s="4"/>
    </row>
    <row r="20" spans="1:16" ht="15.5" x14ac:dyDescent="0.35">
      <c r="A20" s="6" t="s">
        <v>10</v>
      </c>
      <c r="K20" s="4"/>
    </row>
    <row r="21" spans="1:16" ht="15.5" x14ac:dyDescent="0.35">
      <c r="A21" s="6" t="s">
        <v>0</v>
      </c>
      <c r="C21" s="6" t="s">
        <v>5</v>
      </c>
      <c r="D21" s="6" t="s">
        <v>6</v>
      </c>
      <c r="E21" s="6" t="s">
        <v>7</v>
      </c>
      <c r="F21" s="6" t="s">
        <v>8</v>
      </c>
      <c r="H21" s="6" t="s">
        <v>5</v>
      </c>
      <c r="I21" s="6" t="s">
        <v>6</v>
      </c>
      <c r="J21" s="6" t="s">
        <v>7</v>
      </c>
      <c r="K21" s="6" t="s">
        <v>8</v>
      </c>
      <c r="M21" s="6" t="s">
        <v>5</v>
      </c>
      <c r="N21" s="6" t="s">
        <v>6</v>
      </c>
      <c r="O21" s="6" t="s">
        <v>7</v>
      </c>
      <c r="P21" s="6" t="s">
        <v>8</v>
      </c>
    </row>
    <row r="22" spans="1:16" ht="15.5" x14ac:dyDescent="0.35">
      <c r="A22" s="6">
        <v>-0.12</v>
      </c>
      <c r="C22" s="4">
        <v>-4.6028999999999999E-11</v>
      </c>
      <c r="D22" s="4">
        <v>-5.4031999999999998E-11</v>
      </c>
      <c r="E22" s="4">
        <v>-7.5033999999999994E-11</v>
      </c>
      <c r="F22" s="4">
        <v>-8.2417999999999994E-11</v>
      </c>
      <c r="H22" s="3">
        <f>C22/$A22</f>
        <v>3.8357499999999999E-10</v>
      </c>
      <c r="I22" s="3">
        <f>D22/$A22</f>
        <v>4.5026666666666664E-10</v>
      </c>
      <c r="J22" s="3">
        <f>E22/$A22</f>
        <v>6.2528333333333333E-10</v>
      </c>
      <c r="K22" s="4">
        <f>F22/$A22</f>
        <v>6.8681666666666662E-10</v>
      </c>
      <c r="M22" s="3">
        <v>62.2</v>
      </c>
      <c r="N22" s="3">
        <v>57.4</v>
      </c>
      <c r="O22" s="3">
        <v>58.1</v>
      </c>
      <c r="P22" s="3">
        <v>57</v>
      </c>
    </row>
    <row r="23" spans="1:16" ht="15.5" x14ac:dyDescent="0.35">
      <c r="A23" s="6">
        <v>-9.9999999999999992E-2</v>
      </c>
      <c r="C23" s="4">
        <v>-3.0429999999999999E-11</v>
      </c>
      <c r="D23" s="4">
        <v>-3.7412000000000001E-11</v>
      </c>
      <c r="E23" s="4">
        <v>-4.6222000000000001E-11</v>
      </c>
      <c r="F23" s="4">
        <v>-5.2532000000000003E-11</v>
      </c>
      <c r="H23" s="3">
        <f t="shared" ref="H23:H26" si="2">C23/$A23</f>
        <v>3.0430000000000002E-10</v>
      </c>
      <c r="I23" s="3">
        <f t="shared" ref="I23:I27" si="3">D23/$A23</f>
        <v>3.7412000000000005E-10</v>
      </c>
      <c r="J23" s="3">
        <f t="shared" ref="J23:J27" si="4">E23/$A23</f>
        <v>4.6222000000000003E-10</v>
      </c>
      <c r="K23" s="4">
        <f t="shared" ref="K23:K26" si="5">F23/$A23</f>
        <v>5.2532000000000011E-10</v>
      </c>
    </row>
    <row r="24" spans="1:16" ht="15.5" x14ac:dyDescent="0.35">
      <c r="A24" s="6">
        <v>-7.9999999999999988E-2</v>
      </c>
      <c r="C24" s="4">
        <v>-2.6736000000000001E-11</v>
      </c>
      <c r="D24" s="4">
        <v>-2.3855000000000001E-11</v>
      </c>
      <c r="E24" s="4">
        <v>-3.0139999999999999E-11</v>
      </c>
      <c r="F24" s="4">
        <v>-3.0166000000000002E-11</v>
      </c>
      <c r="H24" s="3">
        <f t="shared" si="2"/>
        <v>3.3420000000000005E-10</v>
      </c>
      <c r="I24" s="3">
        <f t="shared" si="3"/>
        <v>2.9818750000000006E-10</v>
      </c>
      <c r="J24" s="3">
        <f t="shared" si="4"/>
        <v>3.7675000000000002E-10</v>
      </c>
      <c r="K24" s="4">
        <f t="shared" si="5"/>
        <v>3.7707500000000007E-10</v>
      </c>
    </row>
    <row r="25" spans="1:16" ht="15.5" x14ac:dyDescent="0.35">
      <c r="A25" s="6">
        <v>-5.9999999999999984E-2</v>
      </c>
      <c r="C25" s="4">
        <v>-1.6558000000000001E-11</v>
      </c>
      <c r="D25" s="4">
        <v>-1.5680000000000001E-11</v>
      </c>
      <c r="E25" s="4">
        <v>-2.0674E-11</v>
      </c>
      <c r="F25" s="4">
        <v>-1.6443E-11</v>
      </c>
      <c r="H25" s="3">
        <f t="shared" si="2"/>
        <v>2.7596666666666674E-10</v>
      </c>
      <c r="I25" s="3">
        <f t="shared" si="3"/>
        <v>2.6133333333333341E-10</v>
      </c>
      <c r="J25" s="3">
        <f t="shared" si="4"/>
        <v>3.4456666666666674E-10</v>
      </c>
      <c r="K25" s="4">
        <f t="shared" si="5"/>
        <v>2.7405000000000005E-10</v>
      </c>
    </row>
    <row r="26" spans="1:16" ht="15.5" x14ac:dyDescent="0.35">
      <c r="A26" s="6">
        <v>-3.999999999999998E-2</v>
      </c>
      <c r="C26" s="4">
        <v>-7.8409999999999994E-12</v>
      </c>
      <c r="D26" s="4">
        <v>-8.1534999999999999E-12</v>
      </c>
      <c r="E26" s="4">
        <v>-9.0371999999999995E-12</v>
      </c>
      <c r="F26" s="4">
        <v>-8.8066000000000001E-12</v>
      </c>
      <c r="H26" s="3">
        <f t="shared" si="2"/>
        <v>1.9602500000000008E-10</v>
      </c>
      <c r="I26" s="3">
        <f t="shared" si="3"/>
        <v>2.038375000000001E-10</v>
      </c>
      <c r="J26" s="3">
        <f t="shared" si="4"/>
        <v>2.2593000000000009E-10</v>
      </c>
      <c r="K26" s="4">
        <f t="shared" si="5"/>
        <v>2.2016500000000011E-10</v>
      </c>
    </row>
    <row r="27" spans="1:16" ht="15.5" x14ac:dyDescent="0.35">
      <c r="A27" s="6">
        <v>-1.999999999999998E-2</v>
      </c>
      <c r="C27" s="4">
        <v>2.0186999999999999E-12</v>
      </c>
      <c r="D27" s="4">
        <v>5.6525000000000004E-13</v>
      </c>
      <c r="E27" s="4">
        <v>1.0517000000000001E-12</v>
      </c>
      <c r="F27" s="4">
        <v>5.4097999999999998E-13</v>
      </c>
      <c r="H27" s="3">
        <f>C27/$A27</f>
        <v>-1.009350000000001E-10</v>
      </c>
      <c r="I27" s="3">
        <f t="shared" si="3"/>
        <v>-2.8262500000000032E-11</v>
      </c>
      <c r="J27" s="4">
        <f t="shared" si="4"/>
        <v>-5.2585000000000057E-11</v>
      </c>
      <c r="K27" s="3">
        <f>F27/$A27</f>
        <v>-2.7049000000000027E-11</v>
      </c>
    </row>
    <row r="28" spans="1:16" ht="15.5" x14ac:dyDescent="0.35">
      <c r="A28" s="6">
        <v>0</v>
      </c>
      <c r="C28" s="4">
        <v>9.1044999999999994E-12</v>
      </c>
      <c r="D28" s="4">
        <v>9.6940999999999993E-12</v>
      </c>
      <c r="E28" s="4">
        <v>1.1045000000000001E-11</v>
      </c>
      <c r="F28" s="4">
        <v>1.3168E-11</v>
      </c>
      <c r="K28" s="4"/>
    </row>
    <row r="29" spans="1:16" ht="15.5" x14ac:dyDescent="0.35">
      <c r="A29" s="6">
        <v>0.02</v>
      </c>
      <c r="C29" s="4">
        <v>1.5269999999999999E-11</v>
      </c>
      <c r="D29" s="4">
        <v>1.9295E-11</v>
      </c>
      <c r="E29" s="4">
        <v>2.1401000000000001E-11</v>
      </c>
      <c r="F29" s="4">
        <v>2.8536999999999999E-11</v>
      </c>
      <c r="H29" s="3">
        <f t="shared" ref="H29:H35" si="6">C29/$A29</f>
        <v>7.635E-10</v>
      </c>
      <c r="I29" s="3">
        <f t="shared" ref="I29:I35" si="7">D29/$A29</f>
        <v>9.6475E-10</v>
      </c>
      <c r="J29" s="3">
        <f t="shared" ref="J29:J35" si="8">E29/$A29</f>
        <v>1.07005E-9</v>
      </c>
      <c r="K29" s="3">
        <f t="shared" ref="K29:K34" si="9">F29/$A29</f>
        <v>1.4268499999999999E-9</v>
      </c>
      <c r="L29" s="4"/>
    </row>
    <row r="30" spans="1:16" ht="15.5" x14ac:dyDescent="0.35">
      <c r="A30" s="6">
        <v>0.04</v>
      </c>
      <c r="C30" s="4">
        <v>2.6864E-11</v>
      </c>
      <c r="D30" s="4">
        <v>3.8884000000000001E-11</v>
      </c>
      <c r="E30" s="4">
        <v>5.7179000000000001E-11</v>
      </c>
      <c r="F30" s="4">
        <v>1.0762999999999999E-10</v>
      </c>
      <c r="H30" s="3">
        <f t="shared" si="6"/>
        <v>6.7160000000000004E-10</v>
      </c>
      <c r="I30" s="3">
        <f t="shared" si="7"/>
        <v>9.7209999999999998E-10</v>
      </c>
      <c r="J30" s="3">
        <f t="shared" si="8"/>
        <v>1.429475E-9</v>
      </c>
      <c r="K30" s="3">
        <f t="shared" si="9"/>
        <v>2.6907499999999996E-9</v>
      </c>
      <c r="L30" s="4"/>
    </row>
    <row r="31" spans="1:16" ht="15.5" x14ac:dyDescent="0.35">
      <c r="A31" s="6">
        <v>0.06</v>
      </c>
      <c r="C31" s="4">
        <v>1.0318E-10</v>
      </c>
      <c r="D31" s="4">
        <v>1.8013E-10</v>
      </c>
      <c r="E31" s="4">
        <v>2.9295999999999999E-10</v>
      </c>
      <c r="F31" s="4">
        <v>5.7857E-10</v>
      </c>
      <c r="H31" s="3">
        <f t="shared" si="6"/>
        <v>1.7196666666666666E-9</v>
      </c>
      <c r="I31" s="3">
        <f t="shared" si="7"/>
        <v>3.0021666666666669E-9</v>
      </c>
      <c r="J31" s="3">
        <f t="shared" si="8"/>
        <v>4.8826666666666663E-9</v>
      </c>
      <c r="K31" s="3">
        <f t="shared" si="9"/>
        <v>9.6428333333333344E-9</v>
      </c>
      <c r="L31" s="4"/>
    </row>
    <row r="32" spans="1:16" ht="15.5" x14ac:dyDescent="0.35">
      <c r="A32" s="6">
        <v>0.08</v>
      </c>
      <c r="C32" s="4">
        <v>2.4354000000000002E-10</v>
      </c>
      <c r="D32" s="4">
        <v>3.7825000000000001E-10</v>
      </c>
      <c r="E32" s="4">
        <v>6.3408000000000005E-10</v>
      </c>
      <c r="F32" s="4">
        <v>1.1044E-9</v>
      </c>
      <c r="H32" s="3">
        <f t="shared" si="6"/>
        <v>3.0442500000000001E-9</v>
      </c>
      <c r="I32" s="3">
        <f t="shared" si="7"/>
        <v>4.7281250000000004E-9</v>
      </c>
      <c r="J32" s="3">
        <f t="shared" si="8"/>
        <v>7.926000000000001E-9</v>
      </c>
      <c r="K32" s="3">
        <f t="shared" si="9"/>
        <v>1.3805E-8</v>
      </c>
      <c r="L32" s="4"/>
    </row>
    <row r="33" spans="1:16" ht="15.5" x14ac:dyDescent="0.35">
      <c r="A33" s="6">
        <v>0.1</v>
      </c>
      <c r="C33" s="4">
        <v>3.4238000000000001E-10</v>
      </c>
      <c r="D33" s="4">
        <v>5.2585999999999998E-10</v>
      </c>
      <c r="E33" s="4">
        <v>9.1028999999999997E-10</v>
      </c>
      <c r="F33" s="4">
        <v>1.5759999999999999E-9</v>
      </c>
      <c r="H33" s="3">
        <f t="shared" si="6"/>
        <v>3.4238000000000001E-9</v>
      </c>
      <c r="I33" s="3">
        <f t="shared" si="7"/>
        <v>5.2585999999999992E-9</v>
      </c>
      <c r="J33" s="3">
        <f t="shared" si="8"/>
        <v>9.1028999999999984E-9</v>
      </c>
      <c r="K33" s="3">
        <f t="shared" si="9"/>
        <v>1.5759999999999997E-8</v>
      </c>
      <c r="L33" s="4"/>
    </row>
    <row r="34" spans="1:16" ht="15.5" x14ac:dyDescent="0.35">
      <c r="A34" s="6">
        <v>0.12000000000000001</v>
      </c>
      <c r="C34" s="4">
        <v>4.3805E-10</v>
      </c>
      <c r="D34" s="4">
        <v>6.3070999999999999E-10</v>
      </c>
      <c r="E34" s="4">
        <v>1.1286E-9</v>
      </c>
      <c r="F34" s="4">
        <v>1.9413999999999999E-9</v>
      </c>
      <c r="H34" s="3">
        <f t="shared" si="6"/>
        <v>3.6504166666666666E-9</v>
      </c>
      <c r="I34" s="3">
        <f t="shared" si="7"/>
        <v>5.2559166666666661E-9</v>
      </c>
      <c r="J34" s="3">
        <f t="shared" si="8"/>
        <v>9.4049999999999989E-9</v>
      </c>
      <c r="K34" s="3">
        <f t="shared" si="9"/>
        <v>1.617833333333333E-8</v>
      </c>
      <c r="L34" s="4"/>
    </row>
    <row r="35" spans="1:16" ht="15.5" x14ac:dyDescent="0.35">
      <c r="A35" s="6">
        <v>0.14000000000000001</v>
      </c>
      <c r="C35" s="4">
        <v>5.1563999999999999E-10</v>
      </c>
      <c r="D35" s="4">
        <v>7.3683000000000003E-10</v>
      </c>
      <c r="E35" s="4">
        <v>1.1869999999999999E-9</v>
      </c>
      <c r="F35" s="4"/>
      <c r="H35" s="3">
        <f t="shared" si="6"/>
        <v>3.6831428571428566E-9</v>
      </c>
      <c r="I35" s="3">
        <f t="shared" si="7"/>
        <v>5.2630714285714281E-9</v>
      </c>
      <c r="J35" s="3">
        <f t="shared" si="8"/>
        <v>8.4785714285714272E-9</v>
      </c>
      <c r="L35" s="4"/>
    </row>
    <row r="36" spans="1:16" ht="15.5" x14ac:dyDescent="0.35">
      <c r="A36" s="6">
        <v>0.16</v>
      </c>
      <c r="C36" s="4">
        <v>5.4134000000000001E-10</v>
      </c>
      <c r="D36" s="4">
        <v>7.5042999999999996E-10</v>
      </c>
      <c r="E36" s="4">
        <v>1.2023000000000001E-9</v>
      </c>
      <c r="F36" s="4"/>
      <c r="H36" s="3">
        <f>C36/$A36</f>
        <v>3.383375E-9</v>
      </c>
      <c r="I36" s="3">
        <f>D36/$A36</f>
        <v>4.6901874999999995E-9</v>
      </c>
      <c r="J36" s="3">
        <f>E36/$A36</f>
        <v>7.5143750000000007E-9</v>
      </c>
      <c r="L36" s="4"/>
    </row>
    <row r="37" spans="1:16" x14ac:dyDescent="0.3">
      <c r="L37" s="4"/>
    </row>
    <row r="38" spans="1:16" ht="15.5" x14ac:dyDescent="0.35">
      <c r="A38" s="6" t="s">
        <v>11</v>
      </c>
      <c r="L38" s="4"/>
    </row>
    <row r="39" spans="1:16" ht="15.5" x14ac:dyDescent="0.35">
      <c r="A39" s="6" t="s">
        <v>0</v>
      </c>
      <c r="C39" s="6" t="s">
        <v>5</v>
      </c>
      <c r="D39" s="6" t="s">
        <v>6</v>
      </c>
      <c r="E39" s="6" t="s">
        <v>7</v>
      </c>
      <c r="F39" s="6" t="s">
        <v>8</v>
      </c>
      <c r="H39" s="6" t="s">
        <v>5</v>
      </c>
      <c r="I39" s="6" t="s">
        <v>6</v>
      </c>
      <c r="J39" s="6" t="s">
        <v>7</v>
      </c>
      <c r="K39" s="6" t="s">
        <v>8</v>
      </c>
      <c r="L39" s="4"/>
      <c r="M39" s="6" t="s">
        <v>5</v>
      </c>
      <c r="N39" s="6" t="s">
        <v>6</v>
      </c>
      <c r="O39" s="6" t="s">
        <v>7</v>
      </c>
      <c r="P39" s="6" t="s">
        <v>8</v>
      </c>
    </row>
    <row r="40" spans="1:16" ht="15.5" x14ac:dyDescent="0.35">
      <c r="A40" s="6">
        <v>-0.12</v>
      </c>
      <c r="C40" s="4">
        <v>-1.0045E-10</v>
      </c>
      <c r="D40" s="4">
        <v>-1.3143000000000001E-10</v>
      </c>
      <c r="E40" s="4">
        <v>-4.1448E-10</v>
      </c>
      <c r="F40" s="4">
        <v>-7.4009999999999996E-10</v>
      </c>
      <c r="H40" s="3">
        <f>C40/$A40</f>
        <v>8.3708333333333336E-10</v>
      </c>
      <c r="I40" s="3">
        <f>D40/$A40</f>
        <v>1.0952500000000001E-9</v>
      </c>
      <c r="J40" s="3">
        <f>E40/$A40</f>
        <v>3.4540000000000003E-9</v>
      </c>
      <c r="K40" s="3">
        <f>F40/$A40</f>
        <v>6.1674999999999996E-9</v>
      </c>
      <c r="L40" s="4"/>
      <c r="M40" s="3">
        <v>73.2</v>
      </c>
      <c r="N40" s="3">
        <v>70.7</v>
      </c>
      <c r="O40" s="3">
        <v>65.900000000000006</v>
      </c>
      <c r="P40" s="3">
        <v>56.1</v>
      </c>
    </row>
    <row r="41" spans="1:16" ht="15.5" x14ac:dyDescent="0.35">
      <c r="A41" s="6">
        <v>-9.9999999999999992E-2</v>
      </c>
      <c r="C41" s="4">
        <v>-4.2759000000000001E-11</v>
      </c>
      <c r="D41" s="4">
        <v>-5.6294000000000002E-11</v>
      </c>
      <c r="E41" s="4">
        <v>-2.3855000000000002E-10</v>
      </c>
      <c r="F41" s="4">
        <v>-3.3442000000000002E-10</v>
      </c>
      <c r="H41" s="3">
        <f t="shared" ref="H41:H44" si="10">C41/$A41</f>
        <v>4.2759000000000002E-10</v>
      </c>
      <c r="I41" s="3">
        <f t="shared" ref="I41:I45" si="11">D41/$A41</f>
        <v>5.6294000000000002E-10</v>
      </c>
      <c r="J41" s="3">
        <f t="shared" ref="J41:J45" si="12">E41/$A41</f>
        <v>2.3855000000000005E-9</v>
      </c>
      <c r="K41" s="3">
        <f t="shared" ref="K41:K44" si="13">F41/$A41</f>
        <v>3.3442000000000005E-9</v>
      </c>
      <c r="L41" s="4"/>
    </row>
    <row r="42" spans="1:16" ht="15.5" x14ac:dyDescent="0.35">
      <c r="A42" s="6">
        <v>-7.9999999999999988E-2</v>
      </c>
      <c r="C42" s="4">
        <v>-3.2914000000000001E-11</v>
      </c>
      <c r="D42" s="4">
        <v>-2.6635999999999999E-11</v>
      </c>
      <c r="E42" s="4">
        <v>-1.6078999999999999E-10</v>
      </c>
      <c r="F42" s="4">
        <v>-2.6815999999999998E-10</v>
      </c>
      <c r="H42" s="3">
        <f t="shared" si="10"/>
        <v>4.1142500000000006E-10</v>
      </c>
      <c r="I42" s="3">
        <f t="shared" si="11"/>
        <v>3.3295000000000002E-10</v>
      </c>
      <c r="J42" s="3">
        <f t="shared" si="12"/>
        <v>2.0098750000000002E-9</v>
      </c>
      <c r="K42" s="3">
        <f t="shared" si="13"/>
        <v>3.3520000000000004E-9</v>
      </c>
      <c r="L42" s="4"/>
    </row>
    <row r="43" spans="1:16" ht="15.5" x14ac:dyDescent="0.35">
      <c r="A43" s="6">
        <v>-5.9999999999999984E-2</v>
      </c>
      <c r="C43" s="4">
        <v>-2.2558E-11</v>
      </c>
      <c r="D43" s="4">
        <v>-4.2183000000000003E-11</v>
      </c>
      <c r="E43" s="4">
        <v>-1.2817000000000001E-10</v>
      </c>
      <c r="F43" s="4">
        <v>-2.2023E-10</v>
      </c>
      <c r="H43" s="3">
        <f t="shared" si="10"/>
        <v>3.7596666666666675E-10</v>
      </c>
      <c r="I43" s="3">
        <f t="shared" si="11"/>
        <v>7.0305000000000028E-10</v>
      </c>
      <c r="J43" s="4">
        <f t="shared" si="12"/>
        <v>2.1361666666666672E-9</v>
      </c>
      <c r="K43" s="3">
        <f t="shared" si="13"/>
        <v>3.6705000000000009E-9</v>
      </c>
      <c r="L43" s="4"/>
    </row>
    <row r="44" spans="1:16" ht="15.5" x14ac:dyDescent="0.35">
      <c r="A44" s="6">
        <v>-3.999999999999998E-2</v>
      </c>
      <c r="C44" s="4">
        <v>-1.4745E-11</v>
      </c>
      <c r="D44" s="4">
        <v>-1.6643999999999999E-11</v>
      </c>
      <c r="E44" s="4">
        <v>-8.1208000000000005E-11</v>
      </c>
      <c r="F44" s="4">
        <v>-1.4834E-10</v>
      </c>
      <c r="H44" s="3">
        <f t="shared" si="10"/>
        <v>3.6862500000000016E-10</v>
      </c>
      <c r="I44" s="3">
        <f t="shared" si="11"/>
        <v>4.161000000000002E-10</v>
      </c>
      <c r="J44" s="3">
        <f t="shared" si="12"/>
        <v>2.0302000000000011E-9</v>
      </c>
      <c r="K44" s="4">
        <f t="shared" si="13"/>
        <v>3.7085000000000018E-9</v>
      </c>
    </row>
    <row r="45" spans="1:16" ht="15.5" x14ac:dyDescent="0.35">
      <c r="A45" s="6">
        <v>-1.999999999999998E-2</v>
      </c>
      <c r="C45" s="4">
        <v>2.0881E-12</v>
      </c>
      <c r="D45" s="4">
        <v>7.3249999999999996E-12</v>
      </c>
      <c r="E45" s="4">
        <v>7.5579999999999999E-12</v>
      </c>
      <c r="F45" s="4">
        <v>1.0335000000000001E-11</v>
      </c>
      <c r="H45" s="3">
        <f>C45/$A45</f>
        <v>-1.044050000000001E-10</v>
      </c>
      <c r="I45" s="3">
        <f t="shared" si="11"/>
        <v>-3.6625000000000036E-10</v>
      </c>
      <c r="J45" s="3">
        <f t="shared" si="12"/>
        <v>-3.7790000000000037E-10</v>
      </c>
      <c r="K45" s="3">
        <f>F45/$A45</f>
        <v>-5.1675000000000052E-10</v>
      </c>
      <c r="L45" s="4"/>
    </row>
    <row r="46" spans="1:16" ht="15.5" x14ac:dyDescent="0.35">
      <c r="A46" s="6">
        <v>0</v>
      </c>
      <c r="C46" s="4">
        <v>2.7408000000000001E-11</v>
      </c>
      <c r="D46" s="4">
        <v>5.7073000000000003E-11</v>
      </c>
      <c r="E46" s="4">
        <v>1.3155E-10</v>
      </c>
      <c r="F46" s="4">
        <v>2.3987000000000002E-10</v>
      </c>
      <c r="L46" s="4"/>
    </row>
    <row r="47" spans="1:16" ht="15.5" x14ac:dyDescent="0.35">
      <c r="A47" s="6">
        <v>0.02</v>
      </c>
      <c r="C47" s="4">
        <v>7.9008000000000003E-11</v>
      </c>
      <c r="D47" s="4">
        <v>1.4529E-10</v>
      </c>
      <c r="E47" s="4">
        <v>3.4482E-10</v>
      </c>
      <c r="F47" s="4">
        <v>5.9775000000000003E-10</v>
      </c>
      <c r="H47" s="3">
        <f t="shared" ref="H47:H53" si="14">C47/$A47</f>
        <v>3.9503999999999999E-9</v>
      </c>
      <c r="I47" s="3">
        <f t="shared" ref="I47:I53" si="15">D47/$A47</f>
        <v>7.2644999999999995E-9</v>
      </c>
      <c r="J47" s="3">
        <f t="shared" ref="J47:J53" si="16">E47/$A47</f>
        <v>1.7240999999999999E-8</v>
      </c>
      <c r="K47" s="3">
        <f t="shared" ref="K47:K53" si="17">F47/$A47</f>
        <v>2.9887500000000002E-8</v>
      </c>
      <c r="L47" s="4"/>
    </row>
    <row r="48" spans="1:16" ht="15.5" x14ac:dyDescent="0.35">
      <c r="A48" s="6">
        <v>0.04</v>
      </c>
      <c r="C48" s="4">
        <v>2.6236999999999999E-10</v>
      </c>
      <c r="D48" s="4">
        <v>5.1324999999999996E-10</v>
      </c>
      <c r="E48" s="4">
        <v>1.0861E-9</v>
      </c>
      <c r="F48" s="4">
        <v>2.0481E-9</v>
      </c>
      <c r="H48" s="3">
        <f t="shared" si="14"/>
        <v>6.5592499999999997E-9</v>
      </c>
      <c r="I48" s="3">
        <f t="shared" si="15"/>
        <v>1.283125E-8</v>
      </c>
      <c r="J48" s="3">
        <f t="shared" si="16"/>
        <v>2.7152500000000001E-8</v>
      </c>
      <c r="K48" s="3">
        <f t="shared" si="17"/>
        <v>5.1202499999999998E-8</v>
      </c>
      <c r="L48" s="4"/>
    </row>
    <row r="49" spans="1:12" ht="15.5" x14ac:dyDescent="0.35">
      <c r="A49" s="6">
        <v>0.06</v>
      </c>
      <c r="C49" s="4">
        <v>9.7792999999999995E-10</v>
      </c>
      <c r="D49" s="4">
        <v>1.9204000000000001E-9</v>
      </c>
      <c r="E49" s="4">
        <v>2.8932999999999999E-9</v>
      </c>
      <c r="F49" s="4">
        <v>4.9376E-9</v>
      </c>
      <c r="H49" s="3">
        <f t="shared" si="14"/>
        <v>1.6298833333333335E-8</v>
      </c>
      <c r="I49" s="3">
        <f t="shared" si="15"/>
        <v>3.2006666666666667E-8</v>
      </c>
      <c r="J49" s="3">
        <f t="shared" si="16"/>
        <v>4.8221666666666664E-8</v>
      </c>
      <c r="K49" s="3">
        <f t="shared" si="17"/>
        <v>8.2293333333333337E-8</v>
      </c>
      <c r="L49" s="4"/>
    </row>
    <row r="50" spans="1:12" ht="15.5" x14ac:dyDescent="0.35">
      <c r="A50" s="6">
        <v>0.08</v>
      </c>
      <c r="C50" s="4">
        <v>2.5586999999999999E-9</v>
      </c>
      <c r="D50" s="4">
        <v>4.2193999999999997E-9</v>
      </c>
      <c r="E50" s="4">
        <v>5.4491000000000001E-9</v>
      </c>
      <c r="F50" s="4">
        <v>8.4267000000000003E-9</v>
      </c>
      <c r="H50" s="3">
        <f t="shared" si="14"/>
        <v>3.1983749999999997E-8</v>
      </c>
      <c r="I50" s="3">
        <f t="shared" si="15"/>
        <v>5.2742499999999997E-8</v>
      </c>
      <c r="J50" s="3">
        <f t="shared" si="16"/>
        <v>6.8113750000000003E-8</v>
      </c>
      <c r="K50" s="3">
        <f t="shared" si="17"/>
        <v>1.0533375E-7</v>
      </c>
      <c r="L50" s="4"/>
    </row>
    <row r="51" spans="1:12" ht="15.5" x14ac:dyDescent="0.35">
      <c r="A51" s="6">
        <v>0.1</v>
      </c>
      <c r="C51" s="4">
        <v>4.0331000000000001E-9</v>
      </c>
      <c r="D51" s="4">
        <v>6.6556999999999997E-9</v>
      </c>
      <c r="E51" s="4">
        <v>8.2484999999999994E-9</v>
      </c>
      <c r="F51" s="4">
        <v>1.2197999999999999E-8</v>
      </c>
      <c r="H51" s="3">
        <f t="shared" si="14"/>
        <v>4.0330999999999999E-8</v>
      </c>
      <c r="I51" s="3">
        <f t="shared" si="15"/>
        <v>6.6556999999999992E-8</v>
      </c>
      <c r="J51" s="3">
        <f t="shared" si="16"/>
        <v>8.2484999999999987E-8</v>
      </c>
      <c r="K51" s="3">
        <f t="shared" si="17"/>
        <v>1.2197999999999998E-7</v>
      </c>
      <c r="L51" s="4"/>
    </row>
    <row r="52" spans="1:12" ht="15.5" x14ac:dyDescent="0.35">
      <c r="A52" s="6">
        <v>0.12000000000000001</v>
      </c>
      <c r="C52" s="4">
        <v>5.2374000000000001E-9</v>
      </c>
      <c r="D52" s="4">
        <v>8.9212000000000002E-9</v>
      </c>
      <c r="E52" s="4">
        <v>1.1107E-8</v>
      </c>
      <c r="F52" s="4">
        <v>1.5977000000000001E-8</v>
      </c>
      <c r="H52" s="3">
        <f t="shared" si="14"/>
        <v>4.3644999999999998E-8</v>
      </c>
      <c r="I52" s="3">
        <f t="shared" si="15"/>
        <v>7.4343333333333335E-8</v>
      </c>
      <c r="J52" s="3">
        <f t="shared" si="16"/>
        <v>9.255833333333333E-8</v>
      </c>
      <c r="K52" s="3">
        <f t="shared" si="17"/>
        <v>1.3314166666666667E-7</v>
      </c>
      <c r="L52" s="4"/>
    </row>
    <row r="53" spans="1:12" ht="15.5" x14ac:dyDescent="0.35">
      <c r="A53" s="6">
        <v>0.14000000000000001</v>
      </c>
      <c r="C53" s="4">
        <v>6.6655000000000002E-9</v>
      </c>
      <c r="D53" s="4">
        <v>1.1237E-8</v>
      </c>
      <c r="E53" s="4">
        <v>1.393E-8</v>
      </c>
      <c r="F53" s="4">
        <v>1.9793999999999998E-8</v>
      </c>
      <c r="H53" s="3">
        <f t="shared" si="14"/>
        <v>4.7610714285714282E-8</v>
      </c>
      <c r="I53" s="3">
        <f t="shared" si="15"/>
        <v>8.0264285714285704E-8</v>
      </c>
      <c r="J53" s="3">
        <f t="shared" si="16"/>
        <v>9.9499999999999984E-8</v>
      </c>
      <c r="K53" s="3">
        <f t="shared" si="17"/>
        <v>1.4138571428571426E-7</v>
      </c>
      <c r="L53" s="4"/>
    </row>
    <row r="54" spans="1:12" ht="15.5" x14ac:dyDescent="0.35">
      <c r="A54" s="6">
        <v>0.16</v>
      </c>
      <c r="C54" s="4">
        <v>8.4972000000000008E-9</v>
      </c>
      <c r="D54" s="4">
        <v>1.3528E-8</v>
      </c>
      <c r="E54" s="4">
        <v>1.6674000000000001E-8</v>
      </c>
      <c r="F54" s="4">
        <v>2.3479999999999999E-8</v>
      </c>
      <c r="H54" s="3">
        <f>C54/$A54</f>
        <v>5.3107500000000001E-8</v>
      </c>
      <c r="I54" s="3">
        <f>D54/$A54</f>
        <v>8.4549999999999999E-8</v>
      </c>
      <c r="J54" s="3">
        <f>E54/$A54</f>
        <v>1.0421250000000001E-7</v>
      </c>
      <c r="K54" s="3">
        <f>F54/$A54</f>
        <v>1.4674999999999999E-7</v>
      </c>
      <c r="L54" s="4"/>
    </row>
    <row r="55" spans="1:12" x14ac:dyDescent="0.3">
      <c r="L55" s="4"/>
    </row>
    <row r="56" spans="1:12" x14ac:dyDescent="0.3">
      <c r="L56" s="4"/>
    </row>
    <row r="57" spans="1:12" x14ac:dyDescent="0.3">
      <c r="L57" s="4"/>
    </row>
    <row r="58" spans="1:12" x14ac:dyDescent="0.3">
      <c r="L58" s="4"/>
    </row>
    <row r="59" spans="1:12" x14ac:dyDescent="0.3">
      <c r="J59" s="4"/>
      <c r="L59" s="4"/>
    </row>
    <row r="60" spans="1:12" x14ac:dyDescent="0.3">
      <c r="K60" s="4"/>
    </row>
    <row r="61" spans="1:12" x14ac:dyDescent="0.3">
      <c r="L61" s="4"/>
    </row>
    <row r="62" spans="1:12" x14ac:dyDescent="0.3">
      <c r="L62" s="4"/>
    </row>
    <row r="63" spans="1:12" x14ac:dyDescent="0.3">
      <c r="L63" s="4"/>
    </row>
    <row r="64" spans="1:12" x14ac:dyDescent="0.3">
      <c r="L64" s="4"/>
    </row>
    <row r="65" spans="12:12" x14ac:dyDescent="0.3">
      <c r="L65" s="4"/>
    </row>
    <row r="66" spans="12:12" x14ac:dyDescent="0.3">
      <c r="L66" s="4"/>
    </row>
    <row r="67" spans="12:12" x14ac:dyDescent="0.3">
      <c r="L67" s="4"/>
    </row>
    <row r="68" spans="12:12" x14ac:dyDescent="0.3">
      <c r="L68" s="4"/>
    </row>
    <row r="69" spans="12:12" x14ac:dyDescent="0.3">
      <c r="L69" s="4"/>
    </row>
    <row r="70" spans="12:12" x14ac:dyDescent="0.3">
      <c r="L70" s="4"/>
    </row>
    <row r="71" spans="12:12" x14ac:dyDescent="0.3">
      <c r="L71" s="4"/>
    </row>
    <row r="72" spans="12:12" x14ac:dyDescent="0.3">
      <c r="L72" s="4"/>
    </row>
    <row r="73" spans="12:12" x14ac:dyDescent="0.3">
      <c r="L73" s="4"/>
    </row>
    <row r="74" spans="12:12" x14ac:dyDescent="0.3">
      <c r="L74" s="4"/>
    </row>
    <row r="75" spans="12:12" x14ac:dyDescent="0.3">
      <c r="L75" s="4"/>
    </row>
    <row r="77" spans="12:12" x14ac:dyDescent="0.3">
      <c r="L77" s="4"/>
    </row>
    <row r="78" spans="12:12" x14ac:dyDescent="0.3">
      <c r="L78" s="4"/>
    </row>
    <row r="79" spans="12:12" x14ac:dyDescent="0.3">
      <c r="L79" s="4"/>
    </row>
    <row r="80" spans="12:12" x14ac:dyDescent="0.3">
      <c r="L80" s="4"/>
    </row>
    <row r="81" spans="12:12" x14ac:dyDescent="0.3">
      <c r="L81" s="4"/>
    </row>
    <row r="82" spans="12:12" x14ac:dyDescent="0.3">
      <c r="L82" s="4"/>
    </row>
    <row r="83" spans="12:12" x14ac:dyDescent="0.3">
      <c r="L83" s="4"/>
    </row>
    <row r="84" spans="12:12" x14ac:dyDescent="0.3">
      <c r="L84" s="4"/>
    </row>
    <row r="85" spans="12:12" x14ac:dyDescent="0.3">
      <c r="L85" s="4"/>
    </row>
    <row r="86" spans="12:12" x14ac:dyDescent="0.3">
      <c r="L86" s="4"/>
    </row>
    <row r="87" spans="12:12" x14ac:dyDescent="0.3">
      <c r="L87" s="4"/>
    </row>
    <row r="88" spans="12:12" x14ac:dyDescent="0.3">
      <c r="L88" s="4"/>
    </row>
    <row r="89" spans="12:12" x14ac:dyDescent="0.3">
      <c r="L89" s="4"/>
    </row>
    <row r="90" spans="12:12" x14ac:dyDescent="0.3">
      <c r="L90" s="4"/>
    </row>
    <row r="91" spans="12:12" x14ac:dyDescent="0.3">
      <c r="L91" s="4"/>
    </row>
  </sheetData>
  <mergeCells count="2">
    <mergeCell ref="C1:F1"/>
    <mergeCell ref="H1:K1"/>
  </mergeCell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TRPV1</vt:lpstr>
      <vt:lpstr>TRPV1-559T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Sosa</dc:creator>
  <cp:lastModifiedBy>Jason Sosa</cp:lastModifiedBy>
  <dcterms:created xsi:type="dcterms:W3CDTF">2016-11-28T16:45:01Z</dcterms:created>
  <dcterms:modified xsi:type="dcterms:W3CDTF">2016-11-28T19:56:36Z</dcterms:modified>
</cp:coreProperties>
</file>